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7496" windowHeight="9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<sst xmlns="http://schemas.openxmlformats.org/spreadsheetml/2006/main" count="157" uniqueCount="50">
  <si>
    <t>06/KUCHENREUTER</t>
  </si>
  <si>
    <t>Noms</t>
  </si>
  <si>
    <t>Points</t>
  </si>
  <si>
    <t>ILE DE France</t>
  </si>
  <si>
    <t>NORMANDIE</t>
  </si>
  <si>
    <t>05/COMINAZZO</t>
  </si>
  <si>
    <t>Total :</t>
  </si>
  <si>
    <t>12/MARIETTE ou 07 COLT</t>
  </si>
  <si>
    <t>01 MIQUELET</t>
  </si>
  <si>
    <t>15 VETTERLI</t>
  </si>
  <si>
    <t>03/ MINIE</t>
  </si>
  <si>
    <t>04/ WHITWORTH</t>
  </si>
  <si>
    <t>STAND 25 METRES</t>
  </si>
  <si>
    <t>STAND 50 METRES</t>
  </si>
  <si>
    <t>STAND 100 METRES</t>
  </si>
  <si>
    <t>GRAND TOTAL</t>
  </si>
  <si>
    <t>BASTARD</t>
  </si>
  <si>
    <t>COLLET</t>
  </si>
  <si>
    <t>MARCQ</t>
  </si>
  <si>
    <t>DEJONCKHEERE</t>
  </si>
  <si>
    <t>EBRARD</t>
  </si>
  <si>
    <t>LETOURNEUR</t>
  </si>
  <si>
    <t>POINTEDURA</t>
  </si>
  <si>
    <t>LILBERT</t>
  </si>
  <si>
    <t>PASCAL</t>
  </si>
  <si>
    <t>CAILLEUX</t>
  </si>
  <si>
    <t>DUVAL</t>
  </si>
  <si>
    <t>HAMEL</t>
  </si>
  <si>
    <t>GOMES</t>
  </si>
  <si>
    <t>LAGARETTA</t>
  </si>
  <si>
    <t>XENAKIS</t>
  </si>
  <si>
    <t>HUART</t>
  </si>
  <si>
    <t>PUENTEDURA</t>
  </si>
  <si>
    <t>COLLOT</t>
  </si>
  <si>
    <t>BENNETT</t>
  </si>
  <si>
    <t>BOUIN</t>
  </si>
  <si>
    <t>ROUSSEL</t>
  </si>
  <si>
    <t>ecart</t>
  </si>
  <si>
    <t>STAND DU BAYEUX TIR CLUB</t>
  </si>
  <si>
    <t>RENCONTRE INTERLIGUE  M.L.A.I.C. 2015</t>
  </si>
  <si>
    <t>Bayeux le 27 Juin 2015</t>
  </si>
  <si>
    <t>Bénévoles :</t>
  </si>
  <si>
    <t>Pierrette Lechevallier</t>
  </si>
  <si>
    <t>Stéphane</t>
  </si>
  <si>
    <t>Michel et Yvette</t>
  </si>
  <si>
    <t>Jean-Marie</t>
  </si>
  <si>
    <t>Karin Dejonckheere</t>
  </si>
  <si>
    <t>Arbitrage :</t>
  </si>
  <si>
    <t>Jean-Pierre Lefévre</t>
  </si>
  <si>
    <t>Nos remerciements à Jacques et Pierrette Lechevallier pour la mise à disposition des installations du B.T.C. et pour la qualité de leur accueil.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</si>
</sst>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sz val="14"/>
      <color indexed="8"/>
      <name val="Bookman Old Style"/>
      <family val="1"/>
    </font>
    <font>
      <b/>
      <sz val="16"/>
      <color indexed="10"/>
      <name val="Bookman Old Style"/>
      <family val="1"/>
    </font>
    <font>
      <sz val="16"/>
      <color indexed="10"/>
      <name val="Bookman Old Style"/>
      <family val="1"/>
    </font>
    <font>
      <b/>
      <sz val="16"/>
      <color indexed="8"/>
      <name val="Bookman Old Style"/>
      <family val="1"/>
    </font>
    <font>
      <u val="single"/>
      <sz val="11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  <font>
      <u val="single"/>
      <sz val="11"/>
      <color theme="1"/>
      <name val="Bookman Old Style"/>
      <family val="1"/>
    </font>
    <font>
      <b/>
      <sz val="11"/>
      <color rgb="FFFF0000"/>
      <name val="Bookman Old Style"/>
      <family val="1"/>
    </font>
    <font>
      <b/>
      <sz val="16"/>
      <color rgb="FFFF0000"/>
      <name val="Bookman Old Style"/>
      <family val="1"/>
    </font>
    <font>
      <sz val="16"/>
      <color rgb="FFFF0000"/>
      <name val="Bookman Old Style"/>
      <family val="1"/>
    </font>
    <font>
      <b/>
      <sz val="16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slantDash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slantDashDot"/>
      <top style="thin"/>
      <bottom style="thin"/>
    </border>
    <border>
      <left style="thin"/>
      <right style="thin"/>
      <top style="thin"/>
      <bottom style="slantDashDot"/>
    </border>
    <border>
      <left style="thin"/>
      <right style="slantDashDot"/>
      <top style="thin"/>
      <bottom style="slantDashDot"/>
    </border>
    <border>
      <left style="slantDashDot"/>
      <right style="thin"/>
      <top style="slantDashDot"/>
      <bottom/>
    </border>
    <border>
      <left style="thin"/>
      <right/>
      <top style="slantDashDot"/>
      <bottom style="thin"/>
    </border>
    <border>
      <left/>
      <right style="thin"/>
      <top style="slantDashDot"/>
      <bottom style="thin"/>
    </border>
    <border>
      <left/>
      <right style="slantDashDot"/>
      <top style="slantDashDot"/>
      <bottom style="thin"/>
    </border>
    <border>
      <left style="slantDashDot"/>
      <right style="thin"/>
      <top/>
      <bottom style="thin"/>
    </border>
    <border>
      <left style="slantDashDot"/>
      <right style="thin"/>
      <top style="thin"/>
      <bottom style="slantDashDot"/>
    </border>
    <border>
      <left style="slantDashDot"/>
      <right/>
      <top style="slantDashDot"/>
      <bottom style="thin"/>
    </border>
    <border>
      <left style="slantDashDot"/>
      <right/>
      <top style="thin"/>
      <bottom style="thin"/>
    </border>
    <border>
      <left style="thin"/>
      <right/>
      <top style="thin"/>
      <bottom style="thin"/>
    </border>
    <border>
      <left style="slantDashDot"/>
      <right style="slantDashDot"/>
      <top style="slantDashDot"/>
      <bottom style="slantDashDot"/>
    </border>
    <border>
      <left style="thin"/>
      <right/>
      <top style="thin"/>
      <bottom style="slantDashDot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 style="medium"/>
      <right style="slantDashDot"/>
      <top style="slantDashDot"/>
      <bottom style="slantDashDot"/>
    </border>
    <border>
      <left style="slantDashDot"/>
      <right style="thin"/>
      <top style="slantDashDot"/>
      <bottom style="thin"/>
    </border>
    <border>
      <left style="thin"/>
      <right style="thin"/>
      <top style="slantDashDot"/>
      <bottom style="thin"/>
    </border>
    <border>
      <left style="thin"/>
      <right style="slantDashDot"/>
      <top style="slantDashDot"/>
      <bottom style="thin"/>
    </border>
    <border>
      <left style="slantDashDot"/>
      <right/>
      <top style="thin"/>
      <bottom style="slantDashDot"/>
    </border>
    <border>
      <left/>
      <right style="thin"/>
      <top style="thin"/>
      <bottom style="slantDashDot"/>
    </border>
    <border>
      <left/>
      <right/>
      <top/>
      <bottom style="slantDashDot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0" xfId="0" applyFont="1" applyBorder="1" applyAlignment="1" quotePrefix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1" fillId="0" borderId="21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2" xfId="0" applyFont="1" applyBorder="1" applyAlignment="1">
      <alignment horizontal="right"/>
    </xf>
    <xf numFmtId="0" fontId="41" fillId="0" borderId="22" xfId="0" applyFont="1" applyBorder="1" applyAlignment="1">
      <alignment/>
    </xf>
    <xf numFmtId="0" fontId="43" fillId="0" borderId="0" xfId="0" applyFont="1" applyAlignment="1">
      <alignment/>
    </xf>
    <xf numFmtId="0" fontId="41" fillId="0" borderId="23" xfId="0" applyFont="1" applyBorder="1" applyAlignment="1">
      <alignment/>
    </xf>
    <xf numFmtId="0" fontId="41" fillId="33" borderId="24" xfId="0" applyFont="1" applyFill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33" borderId="28" xfId="0" applyFont="1" applyFill="1" applyBorder="1" applyAlignment="1">
      <alignment/>
    </xf>
    <xf numFmtId="0" fontId="42" fillId="33" borderId="29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2" fillId="33" borderId="31" xfId="0" applyFont="1" applyFill="1" applyBorder="1" applyAlignment="1">
      <alignment horizontal="center"/>
    </xf>
    <xf numFmtId="0" fontId="41" fillId="0" borderId="32" xfId="0" applyFont="1" applyBorder="1" applyAlignment="1">
      <alignment horizontal="right"/>
    </xf>
    <xf numFmtId="0" fontId="41" fillId="0" borderId="33" xfId="0" applyFont="1" applyBorder="1" applyAlignment="1">
      <alignment horizontal="right"/>
    </xf>
    <xf numFmtId="0" fontId="44" fillId="0" borderId="34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35" xfId="0" applyFont="1" applyBorder="1" applyAlignment="1">
      <alignment horizontal="right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5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6</xdr:row>
      <xdr:rowOff>123825</xdr:rowOff>
    </xdr:to>
    <xdr:pic>
      <xdr:nvPicPr>
        <xdr:cNvPr id="1" name="Image 1" descr="LOGO MLA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1276350</xdr:colOff>
      <xdr:row>0</xdr:row>
      <xdr:rowOff>66675</xdr:rowOff>
    </xdr:from>
    <xdr:to>
      <xdr:col>15</xdr:col>
      <xdr:colOff>523875</xdr:colOff>
      <xdr:row>4</xdr:row>
      <xdr:rowOff>123825</xdr:rowOff>
    </xdr:to>
    <xdr:pic>
      <xdr:nvPicPr>
        <xdr:cNvPr id="2" name="Image 2" descr="logo-site-6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66675"/>
          <a:ext cx="575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638175</xdr:colOff>
      <xdr:row>0</xdr:row>
      <xdr:rowOff>0</xdr:rowOff>
    </xdr:from>
    <xdr:to>
      <xdr:col>14</xdr:col>
      <xdr:colOff>685800</xdr:colOff>
      <xdr:row>6</xdr:row>
      <xdr:rowOff>152400</xdr:rowOff>
    </xdr:to>
    <xdr:pic>
      <xdr:nvPicPr>
        <xdr:cNvPr id="3" name="Image 3" descr="logo ligu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35125" y="0"/>
          <a:ext cx="1409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57"/>
  <sheetViews>
    <sheetView tabSelected="1" view="pageBreakPreview" zoomScale="60" zoomScaleNormal="30" zoomScalePageLayoutView="0" workbookViewId="0" topLeftCell="A1">
      <selection activeCell="I12" sqref="I12"/>
    </sheetView>
  </sheetViews>
  <sheetFormatPr defaultColWidth="11.57421875" defaultRowHeight="15"/>
  <cols>
    <col min="1" max="1" width="18.8515625" style="1" customWidth="1"/>
    <col min="2" max="2" width="21.7109375" style="1" customWidth="1"/>
    <col min="3" max="3" width="11.57421875" style="1" customWidth="1"/>
    <col min="4" max="4" width="20.57421875" style="1" customWidth="1"/>
    <col min="5" max="5" width="11.57421875" style="1" customWidth="1"/>
    <col min="6" max="6" width="20.8515625" style="1" customWidth="1"/>
    <col min="7" max="9" width="11.57421875" style="1" customWidth="1"/>
    <col min="10" max="10" width="21.28125" style="1" customWidth="1"/>
    <col min="11" max="11" width="11.57421875" style="1" customWidth="1"/>
    <col min="12" max="12" width="21.140625" style="1" customWidth="1"/>
    <col min="13" max="13" width="11.57421875" style="1" customWidth="1"/>
    <col min="14" max="14" width="20.421875" style="1" customWidth="1"/>
    <col min="15" max="16384" width="11.57421875" style="1" customWidth="1"/>
  </cols>
  <sheetData>
    <row r="1" ht="15"/>
    <row r="2" ht="15"/>
    <row r="3" ht="15"/>
    <row r="4" spans="2:10" ht="20.25">
      <c r="B4" s="42" t="s">
        <v>39</v>
      </c>
      <c r="C4" s="43"/>
      <c r="D4" s="43"/>
      <c r="E4" s="43"/>
      <c r="F4" s="43"/>
      <c r="G4" s="43"/>
      <c r="H4" s="43"/>
      <c r="I4" s="43"/>
      <c r="J4" s="43"/>
    </row>
    <row r="5" spans="2:10" ht="20.25">
      <c r="B5" s="44" t="s">
        <v>38</v>
      </c>
      <c r="C5" s="44"/>
      <c r="D5" s="44"/>
      <c r="E5" s="44"/>
      <c r="F5" s="44"/>
      <c r="G5" s="44"/>
      <c r="H5" s="44"/>
      <c r="I5" s="44"/>
      <c r="J5" s="44"/>
    </row>
    <row r="6" ht="15"/>
    <row r="7" ht="15.75" customHeight="1"/>
    <row r="8" spans="1:11" ht="13.5">
      <c r="A8" s="47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4:15" ht="13.5">
      <c r="D9" s="45" t="s">
        <v>40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7" ht="15.75" customHeight="1" thickBot="1">
      <c r="A10" s="34" t="s">
        <v>12</v>
      </c>
      <c r="B10" s="34"/>
      <c r="C10" s="34"/>
      <c r="D10" s="34"/>
      <c r="E10" s="34"/>
      <c r="F10" s="34"/>
      <c r="G10" s="34"/>
    </row>
    <row r="11" spans="1:15" ht="15.75" customHeight="1">
      <c r="A11" s="36"/>
      <c r="B11" s="40" t="s">
        <v>5</v>
      </c>
      <c r="C11" s="40"/>
      <c r="D11" s="40" t="s">
        <v>0</v>
      </c>
      <c r="E11" s="40"/>
      <c r="F11" s="40" t="s">
        <v>7</v>
      </c>
      <c r="G11" s="41"/>
      <c r="J11" s="40" t="s">
        <v>5</v>
      </c>
      <c r="K11" s="40"/>
      <c r="L11" s="40" t="s">
        <v>0</v>
      </c>
      <c r="M11" s="40"/>
      <c r="N11" s="40" t="s">
        <v>7</v>
      </c>
      <c r="O11" s="41"/>
    </row>
    <row r="12" spans="1:15" ht="15.75" customHeight="1">
      <c r="A12" s="37"/>
      <c r="B12" s="3" t="s">
        <v>1</v>
      </c>
      <c r="C12" s="3" t="s">
        <v>2</v>
      </c>
      <c r="D12" s="3" t="s">
        <v>1</v>
      </c>
      <c r="E12" s="3" t="s">
        <v>2</v>
      </c>
      <c r="F12" s="3" t="s">
        <v>1</v>
      </c>
      <c r="G12" s="4" t="s">
        <v>2</v>
      </c>
      <c r="J12" s="3" t="s">
        <v>1</v>
      </c>
      <c r="K12" s="3" t="s">
        <v>2</v>
      </c>
      <c r="L12" s="3" t="s">
        <v>1</v>
      </c>
      <c r="M12" s="3" t="s">
        <v>2</v>
      </c>
      <c r="N12" s="3" t="s">
        <v>1</v>
      </c>
      <c r="O12" s="4" t="s">
        <v>2</v>
      </c>
    </row>
    <row r="13" spans="1:15" ht="15.75" customHeight="1">
      <c r="A13" s="5" t="s">
        <v>3</v>
      </c>
      <c r="B13" s="3" t="s">
        <v>18</v>
      </c>
      <c r="C13" s="3">
        <v>89</v>
      </c>
      <c r="D13" s="3" t="s">
        <v>17</v>
      </c>
      <c r="E13" s="3">
        <v>95</v>
      </c>
      <c r="F13" s="3" t="s">
        <v>17</v>
      </c>
      <c r="G13" s="4">
        <v>94</v>
      </c>
      <c r="J13" s="3" t="s">
        <v>18</v>
      </c>
      <c r="K13" s="3">
        <v>89</v>
      </c>
      <c r="L13" s="3" t="s">
        <v>17</v>
      </c>
      <c r="M13" s="3">
        <v>95</v>
      </c>
      <c r="N13" s="3" t="s">
        <v>17</v>
      </c>
      <c r="O13" s="3">
        <v>94</v>
      </c>
    </row>
    <row r="14" spans="1:15" ht="15.75" customHeight="1">
      <c r="A14" s="2"/>
      <c r="B14" s="3" t="s">
        <v>17</v>
      </c>
      <c r="C14" s="4">
        <v>86</v>
      </c>
      <c r="D14" s="3" t="s">
        <v>18</v>
      </c>
      <c r="E14" s="4">
        <v>92</v>
      </c>
      <c r="F14" s="3" t="s">
        <v>18</v>
      </c>
      <c r="G14" s="4">
        <v>92</v>
      </c>
      <c r="J14" s="3" t="s">
        <v>17</v>
      </c>
      <c r="K14" s="3">
        <v>86</v>
      </c>
      <c r="L14" s="3" t="s">
        <v>18</v>
      </c>
      <c r="M14" s="3">
        <v>92</v>
      </c>
      <c r="N14" s="3" t="s">
        <v>18</v>
      </c>
      <c r="O14" s="3">
        <v>92</v>
      </c>
    </row>
    <row r="15" spans="1:15" ht="15.75" customHeight="1">
      <c r="A15" s="2"/>
      <c r="B15" s="3" t="s">
        <v>16</v>
      </c>
      <c r="C15" s="3">
        <v>81</v>
      </c>
      <c r="D15" s="3" t="s">
        <v>16</v>
      </c>
      <c r="E15" s="3">
        <v>91</v>
      </c>
      <c r="F15" s="3" t="s">
        <v>16</v>
      </c>
      <c r="G15" s="4">
        <v>84</v>
      </c>
      <c r="J15" s="3" t="s">
        <v>19</v>
      </c>
      <c r="K15" s="3">
        <v>86</v>
      </c>
      <c r="L15" s="3" t="s">
        <v>16</v>
      </c>
      <c r="M15" s="3">
        <v>91</v>
      </c>
      <c r="N15" s="3" t="s">
        <v>19</v>
      </c>
      <c r="O15" s="3">
        <v>90</v>
      </c>
    </row>
    <row r="16" spans="1:15" ht="15.75" customHeight="1" thickBot="1">
      <c r="A16" s="2"/>
      <c r="B16" s="3"/>
      <c r="C16" s="3"/>
      <c r="D16" s="3"/>
      <c r="E16" s="3"/>
      <c r="F16" s="3"/>
      <c r="G16" s="4"/>
      <c r="J16" s="3" t="s">
        <v>20</v>
      </c>
      <c r="K16" s="3">
        <v>83</v>
      </c>
      <c r="L16" s="3" t="s">
        <v>21</v>
      </c>
      <c r="M16" s="3">
        <v>91</v>
      </c>
      <c r="N16" s="3" t="s">
        <v>20</v>
      </c>
      <c r="O16" s="3">
        <v>89</v>
      </c>
    </row>
    <row r="17" spans="1:15" ht="15.75" customHeight="1" thickBot="1">
      <c r="A17" s="38" t="s">
        <v>6</v>
      </c>
      <c r="B17" s="39"/>
      <c r="C17" s="3">
        <f>SUM(C13:C15)</f>
        <v>256</v>
      </c>
      <c r="D17" s="3"/>
      <c r="E17" s="3">
        <f>SUM(E13:E15)</f>
        <v>278</v>
      </c>
      <c r="F17" s="3"/>
      <c r="G17" s="23">
        <f>SUM(G13:G16)</f>
        <v>270</v>
      </c>
      <c r="H17" s="24">
        <f>SUM(C17+E17+G17)</f>
        <v>804</v>
      </c>
      <c r="J17" s="3" t="s">
        <v>16</v>
      </c>
      <c r="K17" s="3">
        <v>81</v>
      </c>
      <c r="L17" s="3" t="s">
        <v>19</v>
      </c>
      <c r="M17" s="3">
        <v>89</v>
      </c>
      <c r="N17" s="3" t="s">
        <v>21</v>
      </c>
      <c r="O17" s="3">
        <v>87</v>
      </c>
    </row>
    <row r="18" spans="1:15" ht="15.75" customHeight="1">
      <c r="A18" s="2" t="s">
        <v>4</v>
      </c>
      <c r="B18" s="3" t="s">
        <v>19</v>
      </c>
      <c r="C18" s="3">
        <v>86</v>
      </c>
      <c r="D18" s="3" t="s">
        <v>21</v>
      </c>
      <c r="E18" s="3">
        <v>91</v>
      </c>
      <c r="F18" s="3" t="s">
        <v>19</v>
      </c>
      <c r="G18" s="4">
        <v>90</v>
      </c>
      <c r="J18" s="3" t="s">
        <v>21</v>
      </c>
      <c r="K18" s="3">
        <v>67</v>
      </c>
      <c r="L18" s="3" t="s">
        <v>22</v>
      </c>
      <c r="M18" s="3">
        <v>88</v>
      </c>
      <c r="N18" s="3" t="s">
        <v>16</v>
      </c>
      <c r="O18" s="3">
        <v>84</v>
      </c>
    </row>
    <row r="19" spans="1:15" ht="15.75" customHeight="1">
      <c r="A19" s="2"/>
      <c r="B19" s="3" t="s">
        <v>20</v>
      </c>
      <c r="C19" s="3">
        <v>83</v>
      </c>
      <c r="D19" s="3" t="s">
        <v>19</v>
      </c>
      <c r="E19" s="3">
        <v>89</v>
      </c>
      <c r="F19" s="3" t="s">
        <v>20</v>
      </c>
      <c r="G19" s="4">
        <v>89</v>
      </c>
      <c r="J19" s="3"/>
      <c r="K19" s="3"/>
      <c r="L19" s="3"/>
      <c r="M19" s="3"/>
      <c r="N19" s="3"/>
      <c r="O19" s="4"/>
    </row>
    <row r="20" spans="1:7" ht="15.75" customHeight="1">
      <c r="A20" s="2"/>
      <c r="B20" s="3" t="s">
        <v>21</v>
      </c>
      <c r="C20" s="3">
        <v>67</v>
      </c>
      <c r="D20" s="3" t="s">
        <v>22</v>
      </c>
      <c r="E20" s="3">
        <v>88</v>
      </c>
      <c r="F20" s="3" t="s">
        <v>21</v>
      </c>
      <c r="G20" s="4">
        <v>87</v>
      </c>
    </row>
    <row r="21" spans="1:7" ht="15.75" customHeight="1" thickBot="1">
      <c r="A21" s="2"/>
      <c r="B21" s="3"/>
      <c r="C21" s="3"/>
      <c r="D21" s="3"/>
      <c r="E21" s="3"/>
      <c r="F21" s="3"/>
      <c r="G21" s="4"/>
    </row>
    <row r="22" spans="1:8" ht="15.75" customHeight="1" thickBot="1">
      <c r="A22" s="32" t="s">
        <v>6</v>
      </c>
      <c r="B22" s="33"/>
      <c r="C22" s="6">
        <f>SUM(C18:C20)</f>
        <v>236</v>
      </c>
      <c r="D22" s="6"/>
      <c r="E22" s="6">
        <f>SUM(E18:E20)</f>
        <v>268</v>
      </c>
      <c r="F22" s="6"/>
      <c r="G22" s="25">
        <f>SUM(G18:G20)</f>
        <v>266</v>
      </c>
      <c r="H22" s="24">
        <f>SUM(C22+E22+G22)</f>
        <v>770</v>
      </c>
    </row>
    <row r="23" ht="15.75" customHeight="1"/>
    <row r="24" spans="1:5" ht="15.75" customHeight="1" thickBot="1">
      <c r="A24" s="34" t="s">
        <v>13</v>
      </c>
      <c r="B24" s="34"/>
      <c r="C24" s="34"/>
      <c r="D24" s="34"/>
      <c r="E24" s="34"/>
    </row>
    <row r="25" spans="1:13" ht="15.75" customHeight="1">
      <c r="A25" s="36"/>
      <c r="B25" s="40" t="s">
        <v>8</v>
      </c>
      <c r="C25" s="40"/>
      <c r="D25" s="40" t="s">
        <v>9</v>
      </c>
      <c r="E25" s="41"/>
      <c r="J25" s="40" t="s">
        <v>8</v>
      </c>
      <c r="K25" s="40"/>
      <c r="L25" s="40" t="s">
        <v>9</v>
      </c>
      <c r="M25" s="41"/>
    </row>
    <row r="26" spans="1:13" ht="15.75" customHeight="1">
      <c r="A26" s="37"/>
      <c r="B26" s="3" t="s">
        <v>1</v>
      </c>
      <c r="C26" s="3" t="s">
        <v>2</v>
      </c>
      <c r="D26" s="3" t="s">
        <v>1</v>
      </c>
      <c r="E26" s="4" t="s">
        <v>2</v>
      </c>
      <c r="J26" s="3" t="s">
        <v>1</v>
      </c>
      <c r="K26" s="3" t="s">
        <v>2</v>
      </c>
      <c r="L26" s="3" t="s">
        <v>1</v>
      </c>
      <c r="M26" s="4" t="s">
        <v>2</v>
      </c>
    </row>
    <row r="27" spans="1:13" ht="15.75" customHeight="1">
      <c r="A27" s="5" t="s">
        <v>3</v>
      </c>
      <c r="B27" s="3" t="s">
        <v>29</v>
      </c>
      <c r="C27" s="3">
        <v>85</v>
      </c>
      <c r="D27" s="3" t="s">
        <v>24</v>
      </c>
      <c r="E27" s="4">
        <v>90</v>
      </c>
      <c r="J27" s="3" t="s">
        <v>29</v>
      </c>
      <c r="K27" s="3">
        <v>85</v>
      </c>
      <c r="L27" s="3" t="s">
        <v>31</v>
      </c>
      <c r="M27" s="3">
        <v>93</v>
      </c>
    </row>
    <row r="28" spans="1:13" ht="15.75" customHeight="1">
      <c r="A28" s="2"/>
      <c r="B28" s="3" t="s">
        <v>28</v>
      </c>
      <c r="C28" s="3">
        <v>80</v>
      </c>
      <c r="D28" s="3" t="s">
        <v>17</v>
      </c>
      <c r="E28" s="4">
        <v>89</v>
      </c>
      <c r="J28" s="3" t="s">
        <v>27</v>
      </c>
      <c r="K28" s="3">
        <v>84</v>
      </c>
      <c r="L28" s="3" t="s">
        <v>24</v>
      </c>
      <c r="M28" s="3">
        <v>90</v>
      </c>
    </row>
    <row r="29" spans="1:13" ht="15.75" customHeight="1">
      <c r="A29" s="2"/>
      <c r="B29" s="3" t="s">
        <v>30</v>
      </c>
      <c r="C29" s="3">
        <v>72</v>
      </c>
      <c r="D29" s="3" t="s">
        <v>23</v>
      </c>
      <c r="E29" s="4">
        <v>85</v>
      </c>
      <c r="J29" s="3" t="s">
        <v>25</v>
      </c>
      <c r="K29" s="3">
        <v>81</v>
      </c>
      <c r="L29" s="3" t="s">
        <v>26</v>
      </c>
      <c r="M29" s="3">
        <v>90</v>
      </c>
    </row>
    <row r="30" spans="1:13" ht="15.75" customHeight="1" thickBot="1">
      <c r="A30" s="2"/>
      <c r="B30" s="3"/>
      <c r="C30" s="3"/>
      <c r="D30" s="3"/>
      <c r="E30" s="4"/>
      <c r="J30" s="3" t="s">
        <v>28</v>
      </c>
      <c r="K30" s="3">
        <v>80</v>
      </c>
      <c r="L30" s="3" t="s">
        <v>17</v>
      </c>
      <c r="M30" s="3">
        <v>89</v>
      </c>
    </row>
    <row r="31" spans="1:13" ht="15.75" customHeight="1" thickBot="1">
      <c r="A31" s="21"/>
      <c r="B31" s="20" t="s">
        <v>6</v>
      </c>
      <c r="C31" s="3">
        <f>SUM(C27:C29)</f>
        <v>237</v>
      </c>
      <c r="D31" s="3"/>
      <c r="E31" s="4">
        <f>SUM(E27:E29)</f>
        <v>264</v>
      </c>
      <c r="F31" s="26"/>
      <c r="G31" s="27"/>
      <c r="H31" s="28">
        <f>SUM(C31+E31)</f>
        <v>501</v>
      </c>
      <c r="J31" s="3" t="s">
        <v>26</v>
      </c>
      <c r="K31" s="3">
        <v>76</v>
      </c>
      <c r="L31" s="3" t="s">
        <v>32</v>
      </c>
      <c r="M31" s="3">
        <v>88</v>
      </c>
    </row>
    <row r="32" spans="1:13" ht="15.75" customHeight="1">
      <c r="A32" s="2" t="s">
        <v>4</v>
      </c>
      <c r="B32" s="3" t="s">
        <v>27</v>
      </c>
      <c r="C32" s="3">
        <v>84</v>
      </c>
      <c r="D32" s="3" t="s">
        <v>31</v>
      </c>
      <c r="E32" s="4">
        <v>93</v>
      </c>
      <c r="J32" s="3" t="s">
        <v>30</v>
      </c>
      <c r="K32" s="3">
        <v>72</v>
      </c>
      <c r="L32" s="3" t="s">
        <v>23</v>
      </c>
      <c r="M32" s="3">
        <v>85</v>
      </c>
    </row>
    <row r="33" spans="1:13" ht="15.75" customHeight="1">
      <c r="A33" s="2"/>
      <c r="B33" s="3" t="s">
        <v>25</v>
      </c>
      <c r="C33" s="3">
        <v>81</v>
      </c>
      <c r="D33" s="3" t="s">
        <v>26</v>
      </c>
      <c r="E33" s="4">
        <v>90</v>
      </c>
      <c r="J33" s="3"/>
      <c r="K33" s="3"/>
      <c r="L33" s="3"/>
      <c r="M33" s="4"/>
    </row>
    <row r="34" spans="1:5" ht="15.75" customHeight="1">
      <c r="A34" s="2"/>
      <c r="B34" s="3" t="s">
        <v>26</v>
      </c>
      <c r="C34" s="3">
        <v>76</v>
      </c>
      <c r="D34" s="3" t="s">
        <v>32</v>
      </c>
      <c r="E34" s="4">
        <v>88</v>
      </c>
    </row>
    <row r="35" spans="1:5" ht="15.75" customHeight="1" thickBot="1">
      <c r="A35" s="2"/>
      <c r="B35" s="3"/>
      <c r="C35" s="3"/>
      <c r="D35" s="3"/>
      <c r="E35" s="4"/>
    </row>
    <row r="36" spans="1:8" ht="15.75" customHeight="1" thickBot="1">
      <c r="A36" s="32" t="s">
        <v>6</v>
      </c>
      <c r="B36" s="33"/>
      <c r="C36" s="6">
        <f>SUM(C32:C35)</f>
        <v>241</v>
      </c>
      <c r="D36" s="6"/>
      <c r="E36" s="7">
        <f>SUM(E32:E35)</f>
        <v>271</v>
      </c>
      <c r="F36" s="26"/>
      <c r="G36" s="27"/>
      <c r="H36" s="28">
        <f>SUM(C36+E36)</f>
        <v>512</v>
      </c>
    </row>
    <row r="37" ht="15.75" customHeight="1"/>
    <row r="38" ht="15.75" customHeight="1"/>
    <row r="39" spans="1:5" ht="15.75" customHeight="1" thickBot="1">
      <c r="A39" s="34" t="s">
        <v>14</v>
      </c>
      <c r="B39" s="35"/>
      <c r="C39" s="35"/>
      <c r="D39" s="35"/>
      <c r="E39" s="35"/>
    </row>
    <row r="40" spans="1:13" ht="15.75" customHeight="1">
      <c r="A40" s="8"/>
      <c r="B40" s="9" t="s">
        <v>10</v>
      </c>
      <c r="C40" s="10"/>
      <c r="D40" s="9" t="s">
        <v>11</v>
      </c>
      <c r="E40" s="11"/>
      <c r="J40" s="18" t="s">
        <v>10</v>
      </c>
      <c r="K40" s="10"/>
      <c r="L40" s="9" t="s">
        <v>11</v>
      </c>
      <c r="M40" s="11"/>
    </row>
    <row r="41" spans="1:13" ht="15.75" customHeight="1">
      <c r="A41" s="12"/>
      <c r="B41" s="3" t="s">
        <v>1</v>
      </c>
      <c r="C41" s="3" t="s">
        <v>2</v>
      </c>
      <c r="D41" s="3" t="s">
        <v>1</v>
      </c>
      <c r="E41" s="4" t="s">
        <v>2</v>
      </c>
      <c r="J41" s="2" t="s">
        <v>1</v>
      </c>
      <c r="K41" s="3" t="s">
        <v>2</v>
      </c>
      <c r="L41" s="3" t="s">
        <v>1</v>
      </c>
      <c r="M41" s="4" t="s">
        <v>2</v>
      </c>
    </row>
    <row r="42" spans="1:13" ht="15.75" customHeight="1">
      <c r="A42" s="5" t="s">
        <v>3</v>
      </c>
      <c r="B42" s="3" t="s">
        <v>33</v>
      </c>
      <c r="C42" s="3">
        <v>83</v>
      </c>
      <c r="D42" s="3" t="s">
        <v>23</v>
      </c>
      <c r="E42" s="4">
        <v>93</v>
      </c>
      <c r="J42" s="3" t="s">
        <v>35</v>
      </c>
      <c r="K42" s="3">
        <v>85</v>
      </c>
      <c r="L42" s="3" t="s">
        <v>23</v>
      </c>
      <c r="M42" s="3">
        <v>93</v>
      </c>
    </row>
    <row r="43" spans="1:13" ht="15.75" customHeight="1">
      <c r="A43" s="2"/>
      <c r="B43" s="3" t="s">
        <v>24</v>
      </c>
      <c r="C43" s="3">
        <v>73</v>
      </c>
      <c r="D43" s="3" t="s">
        <v>33</v>
      </c>
      <c r="E43" s="4">
        <v>91</v>
      </c>
      <c r="J43" s="3" t="s">
        <v>33</v>
      </c>
      <c r="K43" s="3">
        <v>83</v>
      </c>
      <c r="L43" s="3" t="s">
        <v>33</v>
      </c>
      <c r="M43" s="3">
        <v>91</v>
      </c>
    </row>
    <row r="44" spans="1:13" ht="15.75" customHeight="1">
      <c r="A44" s="2"/>
      <c r="B44" s="3" t="s">
        <v>30</v>
      </c>
      <c r="C44" s="3">
        <v>65</v>
      </c>
      <c r="D44" s="3" t="s">
        <v>24</v>
      </c>
      <c r="E44" s="4">
        <v>85</v>
      </c>
      <c r="J44" s="3" t="s">
        <v>36</v>
      </c>
      <c r="K44" s="3">
        <v>80</v>
      </c>
      <c r="L44" s="3" t="s">
        <v>25</v>
      </c>
      <c r="M44" s="3">
        <v>91</v>
      </c>
    </row>
    <row r="45" spans="1:13" ht="15.75" customHeight="1" thickBot="1">
      <c r="A45" s="2"/>
      <c r="B45" s="3"/>
      <c r="C45" s="3"/>
      <c r="D45" s="3"/>
      <c r="E45" s="4"/>
      <c r="J45" s="3" t="s">
        <v>31</v>
      </c>
      <c r="K45" s="3">
        <v>79</v>
      </c>
      <c r="L45" s="3" t="s">
        <v>31</v>
      </c>
      <c r="M45" s="3">
        <v>87</v>
      </c>
    </row>
    <row r="46" spans="1:13" ht="15.75" customHeight="1" thickBot="1">
      <c r="A46" s="21"/>
      <c r="B46" s="21" t="s">
        <v>6</v>
      </c>
      <c r="C46" s="3">
        <f>SUM(C42:C45)</f>
        <v>221</v>
      </c>
      <c r="D46" s="3"/>
      <c r="E46" s="4">
        <f>SUM(E42:E44)</f>
        <v>269</v>
      </c>
      <c r="F46" s="26"/>
      <c r="G46" s="27"/>
      <c r="H46" s="28">
        <f>SUM(C46+E46)</f>
        <v>490</v>
      </c>
      <c r="J46" s="3" t="s">
        <v>24</v>
      </c>
      <c r="K46" s="3">
        <v>73</v>
      </c>
      <c r="L46" s="3" t="s">
        <v>24</v>
      </c>
      <c r="M46" s="3">
        <v>85</v>
      </c>
    </row>
    <row r="47" spans="1:13" ht="15.75" customHeight="1">
      <c r="A47" s="2" t="s">
        <v>4</v>
      </c>
      <c r="B47" s="3" t="s">
        <v>35</v>
      </c>
      <c r="C47" s="3">
        <v>85</v>
      </c>
      <c r="D47" s="3" t="s">
        <v>25</v>
      </c>
      <c r="E47" s="4">
        <v>91</v>
      </c>
      <c r="J47" s="3" t="s">
        <v>30</v>
      </c>
      <c r="K47" s="3">
        <v>65</v>
      </c>
      <c r="L47" s="3" t="s">
        <v>34</v>
      </c>
      <c r="M47" s="3">
        <v>29</v>
      </c>
    </row>
    <row r="48" spans="1:13" ht="15.75" customHeight="1" thickBot="1">
      <c r="A48" s="2"/>
      <c r="B48" s="3" t="s">
        <v>36</v>
      </c>
      <c r="C48" s="3">
        <v>80</v>
      </c>
      <c r="D48" s="3" t="s">
        <v>31</v>
      </c>
      <c r="E48" s="4">
        <v>87</v>
      </c>
      <c r="J48" s="19"/>
      <c r="K48" s="6"/>
      <c r="L48" s="6"/>
      <c r="M48" s="7"/>
    </row>
    <row r="49" spans="1:5" ht="15.75" customHeight="1">
      <c r="A49" s="2"/>
      <c r="B49" s="3" t="s">
        <v>31</v>
      </c>
      <c r="C49" s="3">
        <v>79</v>
      </c>
      <c r="D49" s="3" t="s">
        <v>34</v>
      </c>
      <c r="E49" s="4">
        <v>29</v>
      </c>
    </row>
    <row r="50" spans="1:5" ht="15.75" customHeight="1" thickBot="1">
      <c r="A50" s="2"/>
      <c r="B50" s="3"/>
      <c r="C50" s="3"/>
      <c r="D50" s="3"/>
      <c r="E50" s="4"/>
    </row>
    <row r="51" spans="1:11" ht="15.75" customHeight="1" thickBot="1">
      <c r="A51" s="32" t="s">
        <v>6</v>
      </c>
      <c r="B51" s="33"/>
      <c r="C51" s="6">
        <f>SUM(C47:C49)</f>
        <v>244</v>
      </c>
      <c r="D51" s="6"/>
      <c r="E51" s="7">
        <f>SUM(E47:E49)</f>
        <v>207</v>
      </c>
      <c r="F51" s="26"/>
      <c r="G51" s="27"/>
      <c r="H51" s="28">
        <f>SUM(C51+E51)</f>
        <v>451</v>
      </c>
      <c r="J51" s="22" t="s">
        <v>41</v>
      </c>
      <c r="K51" s="1" t="s">
        <v>42</v>
      </c>
    </row>
    <row r="52" spans="1:11" ht="15.75" customHeight="1">
      <c r="A52" s="13"/>
      <c r="B52" s="13"/>
      <c r="C52" s="14"/>
      <c r="D52" s="14"/>
      <c r="E52" s="14"/>
      <c r="K52" s="1" t="s">
        <v>43</v>
      </c>
    </row>
    <row r="53" ht="15.75" customHeight="1" thickBot="1">
      <c r="K53" s="1" t="s">
        <v>44</v>
      </c>
    </row>
    <row r="54" spans="4:11" ht="15.75" customHeight="1">
      <c r="D54" s="29" t="s">
        <v>15</v>
      </c>
      <c r="E54" s="30"/>
      <c r="F54" s="30"/>
      <c r="G54" s="31"/>
      <c r="I54" s="1" t="s">
        <v>37</v>
      </c>
      <c r="K54" s="1" t="s">
        <v>45</v>
      </c>
    </row>
    <row r="55" spans="4:11" ht="15.75" customHeight="1" thickBot="1">
      <c r="D55" s="15" t="s">
        <v>3</v>
      </c>
      <c r="E55" s="16">
        <f>SUM(H46+H31+H17)</f>
        <v>1795</v>
      </c>
      <c r="F55" s="16" t="s">
        <v>4</v>
      </c>
      <c r="G55" s="17">
        <f>SUM(H22+H36+H51)</f>
        <v>1733</v>
      </c>
      <c r="I55" s="1">
        <f>E55-G55</f>
        <v>62</v>
      </c>
      <c r="K55" s="1" t="s">
        <v>46</v>
      </c>
    </row>
    <row r="56" ht="15.75" customHeight="1"/>
    <row r="57" spans="10:11" ht="15.75" customHeight="1">
      <c r="J57" s="22" t="s">
        <v>47</v>
      </c>
      <c r="K57" s="1" t="s">
        <v>48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</sheetData>
  <sheetProtection/>
  <mergeCells count="24">
    <mergeCell ref="B4:J4"/>
    <mergeCell ref="B5:J5"/>
    <mergeCell ref="A8:K8"/>
    <mergeCell ref="D9:O9"/>
    <mergeCell ref="B25:C25"/>
    <mergeCell ref="D25:E25"/>
    <mergeCell ref="L11:M11"/>
    <mergeCell ref="N11:O11"/>
    <mergeCell ref="J25:K25"/>
    <mergeCell ref="L25:M25"/>
    <mergeCell ref="J11:K11"/>
    <mergeCell ref="D54:G54"/>
    <mergeCell ref="A51:B51"/>
    <mergeCell ref="A39:E39"/>
    <mergeCell ref="A10:G10"/>
    <mergeCell ref="A25:A26"/>
    <mergeCell ref="A36:B36"/>
    <mergeCell ref="A24:E24"/>
    <mergeCell ref="A17:B17"/>
    <mergeCell ref="A22:B22"/>
    <mergeCell ref="A11:A12"/>
    <mergeCell ref="D11:E11"/>
    <mergeCell ref="B11:C11"/>
    <mergeCell ref="F11:G11"/>
  </mergeCells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adminlyc</cp:lastModifiedBy>
  <dcterms:created xsi:type="dcterms:W3CDTF">2013-06-20T13:38:24Z</dcterms:created>
  <dcterms:modified xsi:type="dcterms:W3CDTF">2015-06-28T15:19:41Z</dcterms:modified>
  <cp:category/>
  <cp:version/>
  <cp:contentType/>
  <cp:contentStatus/>
</cp:coreProperties>
</file>